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PH_Priznanie" sheetId="1" state="visible" r:id="rId1"/>
    <sheet xmlns:r="http://schemas.openxmlformats.org/officeDocument/2006/relationships" name="Súhrn" sheetId="2" state="visible" r:id="rId2"/>
    <sheet xmlns:r="http://schemas.openxmlformats.org/officeDocument/2006/relationships" name="Náv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 ##0.00 &quot;€&quot;"/>
    <numFmt numFmtId="166" formatCode="# ##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color rgb="00FFFFFF"/>
      <sz val="9"/>
    </font>
    <font>
      <name val="Calibri"/>
      <b val="1"/>
      <color rgb="00DC2626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0" fontId="3" fillId="5" borderId="1" pivotButton="0" quotePrefix="0" xfId="0"/>
    <xf numFmtId="1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0" fontId="3" fillId="4" borderId="1" pivotButton="0" quotePrefix="0" xfId="0"/>
    <xf numFmtId="0" fontId="0" fillId="2" borderId="1" pivotButton="0" quotePrefix="0" xfId="0"/>
    <xf numFmtId="165" fontId="2" fillId="2" borderId="1" applyAlignment="1" pivotButton="0" quotePrefix="0" xfId="0">
      <alignment horizontal="right" vertical="center"/>
    </xf>
    <xf numFmtId="10" fontId="2" fillId="2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166" fontId="4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0" fontId="4" fillId="4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165" fontId="1" fillId="2" borderId="1" applyAlignment="1" pivotButton="0" quotePrefix="0" xfId="0">
      <alignment horizontal="center" vertical="center" wrapText="1"/>
    </xf>
    <xf numFmtId="165" fontId="1" fillId="6" borderId="1" applyAlignment="1" pivotButton="0" quotePrefix="0" xfId="0">
      <alignment horizontal="center" vertical="center" wrapText="1"/>
    </xf>
    <xf numFmtId="1" fontId="1" fillId="2" borderId="1" applyAlignment="1" pivotButton="0" quotePrefix="0" xfId="0">
      <alignment horizontal="center" vertical="center" wrapText="1"/>
    </xf>
    <xf numFmtId="1" fontId="1" fillId="6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0" fillId="3" borderId="0" pivotButton="0" quotePrefix="0" xfId="0"/>
    <xf numFmtId="0" fontId="5" fillId="6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name val="Calibri"/>
        <b val="1"/>
        <color rgb="0016A34A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DPH podľa typu dokladu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'Súhrn'!C6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'Súhrn'!$A$7:$A$10</f>
            </numRef>
          </cat>
          <val>
            <numRef>
              <f>'Súhrn'!$C$7:$C$10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 dokladu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Podiel režimov DPH (základ)</a:t>
            </a:r>
          </a:p>
        </rich>
      </tx>
    </title>
    <plotArea>
      <pieChart>
        <varyColors val="1"/>
        <ser>
          <idx val="0"/>
          <order val="0"/>
          <tx>
            <strRef>
              <f>'Súhrn'!B13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cat>
            <numRef>
              <f>'Súhrn'!$A$14:$A$17</f>
            </numRef>
          </cat>
          <val>
            <numRef>
              <f>'Súhrn'!$B$14:$B$17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Mesačný vývoj DPH</a:t>
            </a:r>
          </a:p>
        </rich>
      </tx>
    </title>
    <plotArea>
      <lineChart>
        <grouping val="standard"/>
        <ser>
          <idx val="0"/>
          <order val="0"/>
          <tx>
            <strRef>
              <f>'Súhrn'!G13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'Súhrn'!$F$14:$F$19</f>
            </numRef>
          </cat>
          <val>
            <numRef>
              <f>'Súhrn'!$G$14:$G$19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Mesiac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36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22" customWidth="1" min="3" max="3"/>
    <col width="24" customWidth="1" min="4" max="4"/>
    <col width="16" customWidth="1" min="5" max="5"/>
    <col width="12" customWidth="1" min="6" max="6"/>
    <col width="13" customWidth="1" min="7" max="7"/>
    <col width="14" customWidth="1" min="8" max="8"/>
    <col width="17" customWidth="1" min="9" max="9"/>
    <col width="12" customWidth="1" min="10" max="10"/>
    <col width="15" customWidth="1" min="11" max="11"/>
    <col width="15" customWidth="1" min="12" max="12"/>
    <col width="28" customWidth="1" min="13" max="13"/>
    <col width="18" customWidth="1" min="14" max="14"/>
    <col width="18" customWidth="1" min="15" max="15"/>
    <col width="30" customWidth="1" min="17" max="17"/>
    <col width="14" customWidth="1" min="18" max="18"/>
  </cols>
  <sheetData>
    <row r="1" ht="28" customHeight="1">
      <c r="A1" s="1" t="inlineStr">
        <is>
          <t>DPH PRIZNANIE – PRACOVNÝ LIST  |  Obdobie: 01.01.2026 – 30.06.2026</t>
        </is>
      </c>
    </row>
    <row r="2" ht="36" customHeight="1">
      <c r="A2" s="2" t="inlineStr">
        <is>
          <t>Dátum</t>
        </is>
      </c>
      <c r="B2" s="2" t="inlineStr">
        <is>
          <t>Doklad</t>
        </is>
      </c>
      <c r="C2" s="2" t="inlineStr">
        <is>
          <t>Typ dokladu</t>
        </is>
      </c>
      <c r="D2" s="2" t="inlineStr">
        <is>
          <t>Partner</t>
        </is>
      </c>
      <c r="E2" s="2" t="inlineStr">
        <is>
          <t>Mesto</t>
        </is>
      </c>
      <c r="F2" s="2" t="inlineStr">
        <is>
          <t>IČO</t>
        </is>
      </c>
      <c r="G2" s="2" t="inlineStr">
        <is>
          <t>DIČ</t>
        </is>
      </c>
      <c r="H2" s="2" t="inlineStr">
        <is>
          <t>IČ DPH</t>
        </is>
      </c>
      <c r="I2" s="2" t="inlineStr">
        <is>
          <t>Základ bez DPH</t>
        </is>
      </c>
      <c r="J2" s="2" t="inlineStr">
        <is>
          <t>Sadzba DPH</t>
        </is>
      </c>
      <c r="K2" s="2" t="inlineStr">
        <is>
          <t>DPH suma</t>
        </is>
      </c>
      <c r="L2" s="2" t="inlineStr">
        <is>
          <t>Suma spolu</t>
        </is>
      </c>
      <c r="M2" s="2" t="inlineStr">
        <is>
          <t>Režim DPH</t>
        </is>
      </c>
      <c r="N2" s="2" t="inlineStr">
        <is>
          <t>Odpočítateľná DPH</t>
        </is>
      </c>
      <c r="O2" s="2" t="inlineStr">
        <is>
          <t>Status</t>
        </is>
      </c>
      <c r="Q2" s="2" t="inlineStr">
        <is>
          <t>Režim DPH</t>
        </is>
      </c>
      <c r="R2" s="2" t="inlineStr">
        <is>
          <t>Sadzba</t>
        </is>
      </c>
    </row>
    <row r="3">
      <c r="A3" s="3" t="inlineStr">
        <is>
          <t>05.01.2026</t>
        </is>
      </c>
      <c r="B3" s="4" t="inlineStr">
        <is>
          <t>FV-2026-001</t>
        </is>
      </c>
      <c r="C3" s="4" t="inlineStr">
        <is>
          <t>Faktúra vydaná</t>
        </is>
      </c>
      <c r="D3" s="4" t="inlineStr">
        <is>
          <t>Ján Novák s.r.o.</t>
        </is>
      </c>
      <c r="E3" s="4" t="inlineStr">
        <is>
          <t>Bratislava</t>
        </is>
      </c>
      <c r="F3" s="4" t="inlineStr">
        <is>
          <t>12345678</t>
        </is>
      </c>
      <c r="G3" s="4" t="inlineStr">
        <is>
          <t>SK2012345678</t>
        </is>
      </c>
      <c r="H3" s="4" t="inlineStr">
        <is>
          <t>SK2012345678</t>
        </is>
      </c>
      <c r="I3" s="5" t="n">
        <v>3980</v>
      </c>
      <c r="J3" s="6" t="n">
        <v>0.2</v>
      </c>
      <c r="K3" s="7">
        <f>IF(OR(M3="prenesenie daňovej povinnosti",M3="oslobodené"),0,I3*J3)</f>
        <v/>
      </c>
      <c r="L3" s="7">
        <f>I3+K3</f>
        <v/>
      </c>
      <c r="M3" s="4" t="inlineStr">
        <is>
          <t>štandardná 20 %</t>
        </is>
      </c>
      <c r="N3" s="7">
        <f>IF(C3="Prijatá faktúra",K3,0)</f>
        <v/>
      </c>
      <c r="O3" s="8">
        <f>IF(AND(H3&lt;&gt;"",G3&lt;&gt;""),"V poriadku","Chýba IČ DPH")</f>
        <v/>
      </c>
      <c r="Q3" s="9" t="inlineStr">
        <is>
          <t>štandardná 20 %</t>
        </is>
      </c>
      <c r="R3" s="10" t="n">
        <v>0.2</v>
      </c>
    </row>
    <row r="4">
      <c r="A4" s="11" t="inlineStr">
        <is>
          <t>12.01.2026</t>
        </is>
      </c>
      <c r="B4" s="12" t="inlineStr">
        <is>
          <t>FP-2026-001</t>
        </is>
      </c>
      <c r="C4" s="12" t="inlineStr">
        <is>
          <t>Prijatá faktúra</t>
        </is>
      </c>
      <c r="D4" s="12" t="inlineStr">
        <is>
          <t>Mária Kováčová – IT</t>
        </is>
      </c>
      <c r="E4" s="12" t="inlineStr">
        <is>
          <t>Košice</t>
        </is>
      </c>
      <c r="F4" s="12" t="inlineStr">
        <is>
          <t>23456789</t>
        </is>
      </c>
      <c r="G4" s="12" t="inlineStr">
        <is>
          <t>SK2023456789</t>
        </is>
      </c>
      <c r="H4" s="12" t="inlineStr">
        <is>
          <t>SK2023456789</t>
        </is>
      </c>
      <c r="I4" s="5" t="n">
        <v>1250.5</v>
      </c>
      <c r="J4" s="6" t="n">
        <v>0.2</v>
      </c>
      <c r="K4" s="13">
        <f>IF(OR(M4="prenesenie daňovej povinnosti",M4="oslobodené"),0,I4*J4)</f>
        <v/>
      </c>
      <c r="L4" s="13">
        <f>I4+K4</f>
        <v/>
      </c>
      <c r="M4" s="12" t="inlineStr">
        <is>
          <t>štandardná 20 %</t>
        </is>
      </c>
      <c r="N4" s="13">
        <f>IF(C4="Prijatá faktúra",K4,0)</f>
        <v/>
      </c>
      <c r="O4" s="14">
        <f>IF(AND(H4&lt;&gt;"",G4&lt;&gt;""),"V poriadku","Chýba IČ DPH")</f>
        <v/>
      </c>
      <c r="Q4" s="9" t="inlineStr">
        <is>
          <t>znížená 10 %</t>
        </is>
      </c>
      <c r="R4" s="10" t="n">
        <v>0.1</v>
      </c>
    </row>
    <row r="5">
      <c r="A5" s="3" t="inlineStr">
        <is>
          <t>28.02.2026</t>
        </is>
      </c>
      <c r="B5" s="4" t="inlineStr">
        <is>
          <t>FV-2026-002</t>
        </is>
      </c>
      <c r="C5" s="4" t="inlineStr">
        <is>
          <t>Faktúra vydaná</t>
        </is>
      </c>
      <c r="D5" s="4" t="inlineStr">
        <is>
          <t>Peter Horváth Trade</t>
        </is>
      </c>
      <c r="E5" s="4" t="inlineStr">
        <is>
          <t>Žilina</t>
        </is>
      </c>
      <c r="F5" s="4" t="inlineStr">
        <is>
          <t>34567890</t>
        </is>
      </c>
      <c r="G5" s="4" t="inlineStr">
        <is>
          <t>SK2034567890</t>
        </is>
      </c>
      <c r="H5" s="4" t="inlineStr">
        <is>
          <t>SK2034567890</t>
        </is>
      </c>
      <c r="I5" s="5" t="n">
        <v>840</v>
      </c>
      <c r="J5" s="6" t="n">
        <v>0.1</v>
      </c>
      <c r="K5" s="7">
        <f>IF(OR(M5="prenesenie daňovej povinnosti",M5="oslobodené"),0,I5*J5)</f>
        <v/>
      </c>
      <c r="L5" s="7">
        <f>I5+K5</f>
        <v/>
      </c>
      <c r="M5" s="4" t="inlineStr">
        <is>
          <t>znížená 10 %</t>
        </is>
      </c>
      <c r="N5" s="7">
        <f>IF(C5="Prijatá faktúra",K5,0)</f>
        <v/>
      </c>
      <c r="O5" s="8">
        <f>IF(AND(H5&lt;&gt;"",G5&lt;&gt;""),"V poriadku","Chýba IČ DPH")</f>
        <v/>
      </c>
      <c r="Q5" s="9" t="inlineStr">
        <is>
          <t>oslobodené</t>
        </is>
      </c>
      <c r="R5" s="10" t="n">
        <v>0</v>
      </c>
    </row>
    <row r="6">
      <c r="A6" s="11" t="inlineStr">
        <is>
          <t>15.03.2026</t>
        </is>
      </c>
      <c r="B6" s="12" t="inlineStr">
        <is>
          <t>FP-2026-002</t>
        </is>
      </c>
      <c r="C6" s="12" t="inlineStr">
        <is>
          <t>Prijatá faktúra</t>
        </is>
      </c>
      <c r="D6" s="12" t="inlineStr">
        <is>
          <t>Zuzana Tóthová Servis</t>
        </is>
      </c>
      <c r="E6" s="12" t="inlineStr">
        <is>
          <t>Nitra</t>
        </is>
      </c>
      <c r="F6" s="12" t="inlineStr">
        <is>
          <t>45678901</t>
        </is>
      </c>
      <c r="G6" s="12" t="inlineStr">
        <is>
          <t>SK2045678901</t>
        </is>
      </c>
      <c r="H6" s="12" t="inlineStr">
        <is>
          <t>SK2045678901</t>
        </is>
      </c>
      <c r="I6" s="5" t="n">
        <v>420</v>
      </c>
      <c r="J6" s="6" t="n">
        <v>0.2</v>
      </c>
      <c r="K6" s="13">
        <f>IF(OR(M6="prenesenie daňovej povinnosti",M6="oslobodené"),0,I6*J6)</f>
        <v/>
      </c>
      <c r="L6" s="13">
        <f>I6+K6</f>
        <v/>
      </c>
      <c r="M6" s="12" t="inlineStr">
        <is>
          <t>štandardná 20 %</t>
        </is>
      </c>
      <c r="N6" s="13">
        <f>IF(C6="Prijatá faktúra",K6,0)</f>
        <v/>
      </c>
      <c r="O6" s="14">
        <f>IF(AND(H6&lt;&gt;"",G6&lt;&gt;""),"V poriadku","Chýba IČ DPH")</f>
        <v/>
      </c>
      <c r="Q6" s="9" t="inlineStr">
        <is>
          <t>prenesenie daňovej povinnosti</t>
        </is>
      </c>
      <c r="R6" s="10" t="n">
        <v>0</v>
      </c>
    </row>
    <row r="7">
      <c r="A7" s="3" t="inlineStr">
        <is>
          <t>22.03.2026</t>
        </is>
      </c>
      <c r="B7" s="4" t="inlineStr">
        <is>
          <t>DB-2026-001</t>
        </is>
      </c>
      <c r="C7" s="4" t="inlineStr">
        <is>
          <t>Dobropis</t>
        </is>
      </c>
      <c r="D7" s="4" t="inlineStr">
        <is>
          <t>Martin Baláž &amp; Co.</t>
        </is>
      </c>
      <c r="E7" s="4" t="inlineStr">
        <is>
          <t>Prešov</t>
        </is>
      </c>
      <c r="F7" s="4" t="inlineStr">
        <is>
          <t>56789012</t>
        </is>
      </c>
      <c r="G7" s="4" t="inlineStr">
        <is>
          <t>SK2056789012</t>
        </is>
      </c>
      <c r="H7" s="4" t="inlineStr">
        <is>
          <t>SK2056789012</t>
        </is>
      </c>
      <c r="I7" s="5" t="n">
        <v>-320</v>
      </c>
      <c r="J7" s="6" t="n">
        <v>0.2</v>
      </c>
      <c r="K7" s="7">
        <f>IF(OR(M7="prenesenie daňovej povinnosti",M7="oslobodené"),0,I7*J7)</f>
        <v/>
      </c>
      <c r="L7" s="7">
        <f>I7+K7</f>
        <v/>
      </c>
      <c r="M7" s="4" t="inlineStr">
        <is>
          <t>štandardná 20 %</t>
        </is>
      </c>
      <c r="N7" s="7">
        <f>IF(C7="Prijatá faktúra",K7,0)</f>
        <v/>
      </c>
      <c r="O7" s="8">
        <f>IF(AND(H7&lt;&gt;"",G7&lt;&gt;""),"V poriadku","Chýba IČ DPH")</f>
        <v/>
      </c>
    </row>
    <row r="8">
      <c r="A8" s="11" t="inlineStr">
        <is>
          <t>10.04.2026</t>
        </is>
      </c>
      <c r="B8" s="12" t="inlineStr">
        <is>
          <t>FV-2026-003</t>
        </is>
      </c>
      <c r="C8" s="12" t="inlineStr">
        <is>
          <t>Faktúra vydaná</t>
        </is>
      </c>
      <c r="D8" s="12" t="inlineStr">
        <is>
          <t>Katarína Hudáková Med.</t>
        </is>
      </c>
      <c r="E8" s="12" t="inlineStr">
        <is>
          <t>Banská Bystrica</t>
        </is>
      </c>
      <c r="F8" s="12" t="inlineStr">
        <is>
          <t>67890123</t>
        </is>
      </c>
      <c r="G8" s="12" t="inlineStr">
        <is>
          <t>SK2067890123</t>
        </is>
      </c>
      <c r="H8" s="12" t="inlineStr">
        <is>
          <t>SK2067890123</t>
        </is>
      </c>
      <c r="I8" s="5" t="n">
        <v>2100</v>
      </c>
      <c r="J8" s="6" t="n">
        <v>0</v>
      </c>
      <c r="K8" s="13">
        <f>IF(OR(M8="prenesenie daňovej povinnosti",M8="oslobodené"),0,I8*J8)</f>
        <v/>
      </c>
      <c r="L8" s="13">
        <f>I8+K8</f>
        <v/>
      </c>
      <c r="M8" s="12" t="inlineStr">
        <is>
          <t>oslobodené</t>
        </is>
      </c>
      <c r="N8" s="13">
        <f>IF(C8="Prijatá faktúra",K8,0)</f>
        <v/>
      </c>
      <c r="O8" s="14">
        <f>IF(AND(H8&lt;&gt;"",G8&lt;&gt;""),"V poriadku","Chýba IČ DPH")</f>
        <v/>
      </c>
      <c r="Q8" s="15" t="inlineStr">
        <is>
          <t>Vzorec VLOOKUP sadzby:</t>
        </is>
      </c>
      <c r="R8" s="16">
        <f>IFERROR(VLOOKUP(M3,$Q$3:$R$6,2,FALSE),0)</f>
        <v/>
      </c>
    </row>
    <row r="9">
      <c r="A9" s="3" t="inlineStr">
        <is>
          <t>18.04.2026</t>
        </is>
      </c>
      <c r="B9" s="4" t="inlineStr">
        <is>
          <t>FP-2026-003</t>
        </is>
      </c>
      <c r="C9" s="4" t="inlineStr">
        <is>
          <t>Prijatá faktúra</t>
        </is>
      </c>
      <c r="D9" s="4" t="inlineStr">
        <is>
          <t>Lukáš Varga Stav.</t>
        </is>
      </c>
      <c r="E9" s="4" t="inlineStr">
        <is>
          <t>Trnava</t>
        </is>
      </c>
      <c r="F9" s="4" t="inlineStr">
        <is>
          <t>78901234</t>
        </is>
      </c>
      <c r="G9" s="4" t="inlineStr">
        <is>
          <t>SK2078901234</t>
        </is>
      </c>
      <c r="H9" s="4" t="inlineStr">
        <is>
          <t>SK2078901234</t>
        </is>
      </c>
      <c r="I9" s="5" t="n">
        <v>5600</v>
      </c>
      <c r="J9" s="6" t="n">
        <v>0.2</v>
      </c>
      <c r="K9" s="7">
        <f>IF(OR(M9="prenesenie daňovej povinnosti",M9="oslobodené"),0,I9*J9)</f>
        <v/>
      </c>
      <c r="L9" s="7">
        <f>I9+K9</f>
        <v/>
      </c>
      <c r="M9" s="4" t="inlineStr">
        <is>
          <t>prenesenie daňovej povinnosti</t>
        </is>
      </c>
      <c r="N9" s="7">
        <f>IF(C9="Prijatá faktúra",K9,0)</f>
        <v/>
      </c>
      <c r="O9" s="8">
        <f>IF(AND(H9&lt;&gt;"",G9&lt;&gt;""),"V poriadku","Chýba IČ DPH")</f>
        <v/>
      </c>
    </row>
    <row r="10">
      <c r="A10" s="11" t="inlineStr">
        <is>
          <t>05.05.2026</t>
        </is>
      </c>
      <c r="B10" s="12" t="inlineStr">
        <is>
          <t>ID-2026-001</t>
        </is>
      </c>
      <c r="C10" s="12" t="inlineStr">
        <is>
          <t>Interný doklad</t>
        </is>
      </c>
      <c r="D10" s="12" t="inlineStr">
        <is>
          <t>Eva Šimková – Interný</t>
        </is>
      </c>
      <c r="E10" s="12" t="inlineStr">
        <is>
          <t>Trenčín</t>
        </is>
      </c>
      <c r="F10" s="12" t="inlineStr">
        <is>
          <t>89012345</t>
        </is>
      </c>
      <c r="G10" s="12" t="inlineStr">
        <is>
          <t>SK2089012345</t>
        </is>
      </c>
      <c r="H10" s="12" t="inlineStr"/>
      <c r="I10" s="5" t="n">
        <v>750</v>
      </c>
      <c r="J10" s="6" t="n">
        <v>0.2</v>
      </c>
      <c r="K10" s="13">
        <f>IF(OR(M10="prenesenie daňovej povinnosti",M10="oslobodené"),0,I10*J10)</f>
        <v/>
      </c>
      <c r="L10" s="13">
        <f>I10+K10</f>
        <v/>
      </c>
      <c r="M10" s="12" t="inlineStr">
        <is>
          <t>štandardná 20 %</t>
        </is>
      </c>
      <c r="N10" s="13">
        <f>IF(C10="Prijatá faktúra",K10,0)</f>
        <v/>
      </c>
      <c r="O10" s="14">
        <f>IF(AND(H10&lt;&gt;"",G10&lt;&gt;""),"V poriadku","Chýba IČ DPH")</f>
        <v/>
      </c>
    </row>
    <row r="11">
      <c r="A11" s="3" t="inlineStr">
        <is>
          <t>20.05.2026</t>
        </is>
      </c>
      <c r="B11" s="4" t="inlineStr">
        <is>
          <t>FV-2026-004</t>
        </is>
      </c>
      <c r="C11" s="4" t="inlineStr">
        <is>
          <t>Faktúra vydaná</t>
        </is>
      </c>
      <c r="D11" s="4" t="inlineStr">
        <is>
          <t>Tomáš Benko Export</t>
        </is>
      </c>
      <c r="E11" s="4" t="inlineStr">
        <is>
          <t>Martin</t>
        </is>
      </c>
      <c r="F11" s="4" t="inlineStr">
        <is>
          <t>90123456</t>
        </is>
      </c>
      <c r="G11" s="4" t="inlineStr">
        <is>
          <t>SK2090123456</t>
        </is>
      </c>
      <c r="H11" s="4" t="inlineStr">
        <is>
          <t>SK2090123456</t>
        </is>
      </c>
      <c r="I11" s="5" t="n">
        <v>1890</v>
      </c>
      <c r="J11" s="6" t="n">
        <v>0.1</v>
      </c>
      <c r="K11" s="7">
        <f>IF(OR(M11="prenesenie daňovej povinnosti",M11="oslobodené"),0,I11*J11)</f>
        <v/>
      </c>
      <c r="L11" s="7">
        <f>I11+K11</f>
        <v/>
      </c>
      <c r="M11" s="4" t="inlineStr">
        <is>
          <t>znížená 10 %</t>
        </is>
      </c>
      <c r="N11" s="7">
        <f>IF(C11="Prijatá faktúra",K11,0)</f>
        <v/>
      </c>
      <c r="O11" s="8">
        <f>IF(AND(H11&lt;&gt;"",G11&lt;&gt;""),"V poriadku","Chýba IČ DPH")</f>
        <v/>
      </c>
    </row>
    <row r="12">
      <c r="A12" s="11" t="inlineStr">
        <is>
          <t>28.06.2026</t>
        </is>
      </c>
      <c r="B12" s="12" t="inlineStr">
        <is>
          <t>FP-2026-004</t>
        </is>
      </c>
      <c r="C12" s="12" t="inlineStr">
        <is>
          <t>Prijatá faktúra</t>
        </is>
      </c>
      <c r="D12" s="12" t="inlineStr">
        <is>
          <t>Veronika Juríčková IT</t>
        </is>
      </c>
      <c r="E12" s="12" t="inlineStr">
        <is>
          <t>Poprad</t>
        </is>
      </c>
      <c r="F12" s="12" t="inlineStr">
        <is>
          <t>01234567</t>
        </is>
      </c>
      <c r="G12" s="12" t="inlineStr">
        <is>
          <t>SK2001234567</t>
        </is>
      </c>
      <c r="H12" s="12" t="inlineStr">
        <is>
          <t>SK2001234567</t>
        </is>
      </c>
      <c r="I12" s="5" t="n">
        <v>3200</v>
      </c>
      <c r="J12" s="6" t="n">
        <v>0.2</v>
      </c>
      <c r="K12" s="13">
        <f>IF(OR(M12="prenesenie daňovej povinnosti",M12="oslobodené"),0,I12*J12)</f>
        <v/>
      </c>
      <c r="L12" s="13">
        <f>I12+K12</f>
        <v/>
      </c>
      <c r="M12" s="12" t="inlineStr">
        <is>
          <t>štandardná 20 %</t>
        </is>
      </c>
      <c r="N12" s="13">
        <f>IF(C12="Prijatá faktúra",K12,0)</f>
        <v/>
      </c>
      <c r="O12" s="14">
        <f>IF(AND(H12&lt;&gt;"",G12&lt;&gt;""),"V poriadku","Chýba IČ DPH")</f>
        <v/>
      </c>
    </row>
    <row r="13" ht="22" customHeight="1">
      <c r="A13" s="2" t="inlineStr">
        <is>
          <t>SÚČTY / KONTROLA</t>
        </is>
      </c>
      <c r="B13" s="17" t="n"/>
      <c r="C13" s="17" t="n"/>
      <c r="D13" s="17" t="n"/>
      <c r="E13" s="17" t="n"/>
      <c r="F13" s="17" t="n"/>
      <c r="G13" s="17" t="n"/>
      <c r="H13" s="17" t="n"/>
      <c r="I13" s="18">
        <f>SUM(I3:I12)</f>
        <v/>
      </c>
      <c r="J13" s="19">
        <f>IFERROR(AVERAGE(J3:J12),0)</f>
        <v/>
      </c>
      <c r="K13" s="18">
        <f>SUM(K3:K12)</f>
        <v/>
      </c>
      <c r="L13" s="18">
        <f>SUM(L3:L12)</f>
        <v/>
      </c>
      <c r="M13" s="20" t="inlineStr">
        <is>
          <t>Počet upozornení →</t>
        </is>
      </c>
      <c r="N13" s="18">
        <f>SUM(N3:N12)</f>
        <v/>
      </c>
      <c r="O13" s="21">
        <f>COUNTIF(O3:O12,"&lt;&gt;V poriadku")</f>
        <v/>
      </c>
    </row>
    <row r="14"/>
    <row r="15">
      <c r="A15" s="22" t="inlineStr">
        <is>
          <t>Počet prijatých faktúr:</t>
        </is>
      </c>
      <c r="B15" s="23" t="n"/>
      <c r="C15" s="23" t="n"/>
      <c r="D15" s="23" t="n"/>
      <c r="E15" s="23" t="n"/>
      <c r="F15" s="23" t="n"/>
      <c r="G15" s="23" t="n"/>
      <c r="H15" s="24">
        <f>COUNTIF(C3:C12,"Prijatá faktúra")</f>
        <v/>
      </c>
    </row>
    <row r="16">
      <c r="A16" s="22" t="inlineStr">
        <is>
          <t>Počet vydaných faktúr:</t>
        </is>
      </c>
      <c r="B16" s="23" t="n"/>
      <c r="C16" s="23" t="n"/>
      <c r="D16" s="23" t="n"/>
      <c r="E16" s="23" t="n"/>
      <c r="F16" s="23" t="n"/>
      <c r="G16" s="23" t="n"/>
      <c r="H16" s="24">
        <f>COUNTIF(C3:C12,"Faktúra vydaná")</f>
        <v/>
      </c>
    </row>
    <row r="17">
      <c r="A17" s="22" t="inlineStr">
        <is>
          <t>DPH na výstupe:</t>
        </is>
      </c>
      <c r="B17" s="23" t="n"/>
      <c r="C17" s="23" t="n"/>
      <c r="D17" s="23" t="n"/>
      <c r="E17" s="23" t="n"/>
      <c r="F17" s="23" t="n"/>
      <c r="G17" s="23" t="n"/>
      <c r="H17" s="25">
        <f>SUMIF(C3:C12,"Faktúra vydaná",K3:K12)+SUMIF(C3:C12,"Dobropis",K3:K12)</f>
        <v/>
      </c>
    </row>
    <row r="18">
      <c r="A18" s="22" t="inlineStr">
        <is>
          <t>Odpočítateľná DPH celkom:</t>
        </is>
      </c>
      <c r="B18" s="23" t="n"/>
      <c r="C18" s="23" t="n"/>
      <c r="D18" s="23" t="n"/>
      <c r="E18" s="23" t="n"/>
      <c r="F18" s="23" t="n"/>
      <c r="G18" s="23" t="n"/>
      <c r="H18" s="25">
        <f>SUM(N3:N12)</f>
        <v/>
      </c>
    </row>
    <row r="19">
      <c r="A19" s="22" t="inlineStr">
        <is>
          <t>Výsledná DPH povinnosť:</t>
        </is>
      </c>
      <c r="B19" s="23" t="n"/>
      <c r="C19" s="23" t="n"/>
      <c r="D19" s="23" t="n"/>
      <c r="E19" s="23" t="n"/>
      <c r="F19" s="23" t="n"/>
      <c r="G19" s="23" t="n"/>
      <c r="H19" s="25">
        <f>IFERROR(SUMIF(C3:C12,"Faktúra vydaná",K3:K12)+SUMIF(C3:C12,"Dobropis",K3:K12)-SUM(N3:N12),0)</f>
        <v/>
      </c>
    </row>
    <row r="20">
      <c r="A20" s="22" t="inlineStr">
        <is>
          <t>Podiel odpoč. DPH z výstupu:</t>
        </is>
      </c>
      <c r="B20" s="23" t="n"/>
      <c r="C20" s="23" t="n"/>
      <c r="D20" s="23" t="n"/>
      <c r="E20" s="23" t="n"/>
      <c r="F20" s="23" t="n"/>
      <c r="G20" s="23" t="n"/>
      <c r="H20" s="26">
        <f>IFERROR(SUM(N3:N12)/SUM(K3:K12),0)</f>
        <v/>
      </c>
    </row>
  </sheetData>
  <mergeCells count="1">
    <mergeCell ref="A1:O1"/>
  </mergeCells>
  <conditionalFormatting sqref="O3:O12">
    <cfRule type="expression" priority="1" dxfId="0" stopIfTrue="1">
      <formula>O3="V poriadku"</formula>
    </cfRule>
    <cfRule type="expression" priority="2" dxfId="1" stopIfTrue="1">
      <formula>O3&lt;&gt;"V poriadku"</formula>
    </cfRule>
  </conditionalFormatting>
  <dataValidations count="2">
    <dataValidation sqref="C3:C12" showErrorMessage="1" showInputMessage="1" allowBlank="0" type="list">
      <formula1>"Faktúra vydaná,Prijatá faktúra,Dobropis,Interný doklad"</formula1>
    </dataValidation>
    <dataValidation sqref="M3:M12" showErrorMessage="1" showInputMessage="1" allowBlank="0" type="list">
      <formula1>"štandardná 20 %,znížená 10 %,oslobodené,prenesenie daňovej povinnosti"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2" customHeight="1">
      <c r="A1" s="27" t="inlineStr">
        <is>
          <t>SÚHRN DPH PRIZNANIA  |  Rok 2026  |  Kontrolný panel</t>
        </is>
      </c>
    </row>
    <row r="2"/>
    <row r="3" ht="32" customHeight="1">
      <c r="A3" s="28" t="inlineStr">
        <is>
          <t>Celkový základ bez DPH</t>
        </is>
      </c>
      <c r="B3" s="29" t="inlineStr">
        <is>
          <t>Celková DPH na výstupe</t>
        </is>
      </c>
      <c r="C3" s="28" t="inlineStr">
        <is>
          <t>Odpočítateľná DPH</t>
        </is>
      </c>
      <c r="D3" s="29" t="inlineStr">
        <is>
          <t>Výsledná DPH povinnosť</t>
        </is>
      </c>
      <c r="E3" s="28" t="inlineStr">
        <is>
          <t>Počet dokladov</t>
        </is>
      </c>
      <c r="F3" s="29" t="inlineStr">
        <is>
          <t>Kontrolné upozornenia</t>
        </is>
      </c>
    </row>
    <row r="4" ht="36" customHeight="1">
      <c r="A4" s="30">
        <f>DPH_Priznanie!I13</f>
        <v/>
      </c>
      <c r="B4" s="31">
        <f>DPH_Priznanie!K13</f>
        <v/>
      </c>
      <c r="C4" s="30">
        <f>DPH_Priznanie!N13</f>
        <v/>
      </c>
      <c r="D4" s="31">
        <f>DPH_Priznanie!P20</f>
        <v/>
      </c>
      <c r="E4" s="32">
        <f>COUNTA(DPH_Priznanie!B3:B12)</f>
        <v/>
      </c>
      <c r="F4" s="33">
        <f>DPH_Priznanie!O13</f>
        <v/>
      </c>
    </row>
    <row r="5"/>
    <row r="6">
      <c r="A6" s="2" t="inlineStr">
        <is>
          <t>Typ dokladu</t>
        </is>
      </c>
      <c r="B6" s="2" t="inlineStr">
        <is>
          <t>Základ bez DPH</t>
        </is>
      </c>
      <c r="C6" s="2" t="inlineStr">
        <is>
          <t>DPH suma</t>
        </is>
      </c>
      <c r="D6" s="2" t="inlineStr">
        <is>
          <t>Počet</t>
        </is>
      </c>
    </row>
    <row r="7">
      <c r="A7" s="34" t="inlineStr">
        <is>
          <t>Faktúra vydaná</t>
        </is>
      </c>
      <c r="B7" s="7">
        <f>IFERROR(SUMIF(DPH_Priznanie!C3:C12,A7,DPH_Priznanie!I3:I12),0)</f>
        <v/>
      </c>
      <c r="C7" s="7">
        <f>IFERROR(SUMIF(DPH_Priznanie!C3:C12,A7,DPH_Priznanie!K3:K12),0)</f>
        <v/>
      </c>
      <c r="D7" s="8">
        <f>COUNTIF(DPH_Priznanie!C3:C12,A7)</f>
        <v/>
      </c>
    </row>
    <row r="8">
      <c r="A8" s="9" t="inlineStr">
        <is>
          <t>Prijatá faktúra</t>
        </is>
      </c>
      <c r="B8" s="13">
        <f>IFERROR(SUMIF(DPH_Priznanie!C3:C12,A8,DPH_Priznanie!I3:I12),0)</f>
        <v/>
      </c>
      <c r="C8" s="13">
        <f>IFERROR(SUMIF(DPH_Priznanie!C3:C12,A8,DPH_Priznanie!K3:K12),0)</f>
        <v/>
      </c>
      <c r="D8" s="14">
        <f>COUNTIF(DPH_Priznanie!C3:C12,A8)</f>
        <v/>
      </c>
    </row>
    <row r="9">
      <c r="A9" s="34" t="inlineStr">
        <is>
          <t>Dobropis</t>
        </is>
      </c>
      <c r="B9" s="7">
        <f>IFERROR(SUMIF(DPH_Priznanie!C3:C12,A9,DPH_Priznanie!I3:I12),0)</f>
        <v/>
      </c>
      <c r="C9" s="7">
        <f>IFERROR(SUMIF(DPH_Priznanie!C3:C12,A9,DPH_Priznanie!K3:K12),0)</f>
        <v/>
      </c>
      <c r="D9" s="8">
        <f>COUNTIF(DPH_Priznanie!C3:C12,A9)</f>
        <v/>
      </c>
    </row>
    <row r="10">
      <c r="A10" s="9" t="inlineStr">
        <is>
          <t>Interný doklad</t>
        </is>
      </c>
      <c r="B10" s="13">
        <f>IFERROR(SUMIF(DPH_Priznanie!C3:C12,A10,DPH_Priznanie!I3:I12),0)</f>
        <v/>
      </c>
      <c r="C10" s="13">
        <f>IFERROR(SUMIF(DPH_Priznanie!C3:C12,A10,DPH_Priznanie!K3:K12),0)</f>
        <v/>
      </c>
      <c r="D10" s="14">
        <f>COUNTIF(DPH_Priznanie!C3:C12,A10)</f>
        <v/>
      </c>
    </row>
    <row r="11">
      <c r="A11" s="2" t="inlineStr">
        <is>
          <t>SPOLU</t>
        </is>
      </c>
      <c r="B11" s="18">
        <f>SUM(B7:B10)</f>
        <v/>
      </c>
      <c r="C11" s="18">
        <f>SUM(C7:C10)</f>
        <v/>
      </c>
      <c r="D11" s="2">
        <f>SUM(D7:D10)</f>
        <v/>
      </c>
    </row>
    <row r="12"/>
    <row r="13">
      <c r="A13" s="15" t="inlineStr">
        <is>
          <t>Režim DPH</t>
        </is>
      </c>
      <c r="B13" s="15" t="inlineStr">
        <is>
          <t>Základ bez DPH</t>
        </is>
      </c>
      <c r="C13" s="15" t="inlineStr">
        <is>
          <t>DPH suma</t>
        </is>
      </c>
      <c r="F13" s="15" t="inlineStr">
        <is>
          <t>Mesiac</t>
        </is>
      </c>
      <c r="G13" s="15" t="inlineStr">
        <is>
          <t>DPH povinnosť</t>
        </is>
      </c>
    </row>
    <row r="14">
      <c r="A14" s="9" t="inlineStr">
        <is>
          <t>štandardná 20 %</t>
        </is>
      </c>
      <c r="B14" s="13">
        <f>IFERROR(SUMIF(DPH_Priznanie!M3:M12,A14,DPH_Priznanie!I3:I12),0)</f>
        <v/>
      </c>
      <c r="C14" s="13">
        <f>IFERROR(SUMIF(DPH_Priznanie!M3:M12,A14,DPH_Priznanie!K3:K12),0)</f>
        <v/>
      </c>
      <c r="F14" s="9" t="inlineStr">
        <is>
          <t>Jan 2026</t>
        </is>
      </c>
      <c r="G14" s="13">
        <f>IFERROR(SUMPRODUCT((MONTH(DPH_Priznanie!A3:A12)=1)*(YEAR(DPH_Priznanie!A3:A12)=2026)*(DPH_Priznanie!K3:K12)),0)</f>
        <v/>
      </c>
    </row>
    <row r="15">
      <c r="A15" s="34" t="inlineStr">
        <is>
          <t>znížená 10 %</t>
        </is>
      </c>
      <c r="B15" s="7">
        <f>IFERROR(SUMIF(DPH_Priznanie!M3:M12,A15,DPH_Priznanie!I3:I12),0)</f>
        <v/>
      </c>
      <c r="C15" s="7">
        <f>IFERROR(SUMIF(DPH_Priznanie!M3:M12,A15,DPH_Priznanie!K3:K12),0)</f>
        <v/>
      </c>
      <c r="F15" s="34" t="inlineStr">
        <is>
          <t>Feb 2026</t>
        </is>
      </c>
      <c r="G15" s="7">
        <f>IFERROR(SUMPRODUCT((MONTH(DPH_Priznanie!A3:A12)=2)*(YEAR(DPH_Priznanie!A3:A12)=2026)*(DPH_Priznanie!K3:K12)),0)</f>
        <v/>
      </c>
    </row>
    <row r="16">
      <c r="A16" s="9" t="inlineStr">
        <is>
          <t>oslobodené</t>
        </is>
      </c>
      <c r="B16" s="13">
        <f>IFERROR(SUMIF(DPH_Priznanie!M3:M12,A16,DPH_Priznanie!I3:I12),0)</f>
        <v/>
      </c>
      <c r="C16" s="13">
        <f>IFERROR(SUMIF(DPH_Priznanie!M3:M12,A16,DPH_Priznanie!K3:K12),0)</f>
        <v/>
      </c>
      <c r="F16" s="9" t="inlineStr">
        <is>
          <t>Mar 2026</t>
        </is>
      </c>
      <c r="G16" s="13">
        <f>IFERROR(SUMPRODUCT((MONTH(DPH_Priznanie!A3:A12)=3)*(YEAR(DPH_Priznanie!A3:A12)=2026)*(DPH_Priznanie!K3:K12)),0)</f>
        <v/>
      </c>
    </row>
    <row r="17">
      <c r="A17" s="34" t="inlineStr">
        <is>
          <t>prenesenie daňovej povinnosti</t>
        </is>
      </c>
      <c r="B17" s="7">
        <f>IFERROR(SUMIF(DPH_Priznanie!M3:M12,A17,DPH_Priznanie!I3:I12),0)</f>
        <v/>
      </c>
      <c r="C17" s="7">
        <f>IFERROR(SUMIF(DPH_Priznanie!M3:M12,A17,DPH_Priznanie!K3:K12),0)</f>
        <v/>
      </c>
      <c r="F17" s="34" t="inlineStr">
        <is>
          <t>Apr 2026</t>
        </is>
      </c>
      <c r="G17" s="7">
        <f>IFERROR(SUMPRODUCT((MONTH(DPH_Priznanie!A3:A12)=4)*(YEAR(DPH_Priznanie!A3:A12)=2026)*(DPH_Priznanie!K3:K12)),0)</f>
        <v/>
      </c>
    </row>
    <row r="18">
      <c r="F18" s="9" t="inlineStr">
        <is>
          <t>Máj 2026</t>
        </is>
      </c>
      <c r="G18" s="13">
        <f>IFERROR(SUMPRODUCT((MONTH(DPH_Priznanie!A3:A12)=5)*(YEAR(DPH_Priznanie!A3:A12)=2026)*(DPH_Priznanie!K3:K12)),0)</f>
        <v/>
      </c>
    </row>
    <row r="19">
      <c r="F19" s="34" t="inlineStr">
        <is>
          <t>Jún 2026</t>
        </is>
      </c>
      <c r="G19" s="7">
        <f>IFERROR(SUMPRODUCT((MONTH(DPH_Priznanie!A3:A12)=6)*(YEAR(DPH_Priznanie!A3:A12)=2026)*(DPH_Priznanie!K3:K12)),0)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65" customWidth="1" min="3" max="3"/>
  </cols>
  <sheetData>
    <row r="1" ht="30" customHeight="1">
      <c r="B1" s="1" t="inlineStr">
        <is>
          <t>NÁVOD NA POUŽITIE – DPH Priznanie Excel Vzor</t>
        </is>
      </c>
    </row>
    <row r="2" ht="20" customHeight="1">
      <c r="B2" s="2" t="inlineStr">
        <is>
          <t>SEKCIA</t>
        </is>
      </c>
      <c r="C2" s="2" t="inlineStr">
        <is>
          <t>POPIS</t>
        </is>
      </c>
    </row>
    <row r="3" ht="20" customHeight="1">
      <c r="B3" s="35" t="inlineStr"/>
      <c r="C3" s="35" t="inlineStr"/>
    </row>
    <row r="4" ht="20" customHeight="1">
      <c r="B4" s="36" t="inlineStr">
        <is>
          <t>1. Vkladanie dokladov</t>
        </is>
      </c>
      <c r="C4" s="36" t="inlineStr">
        <is>
          <t>Na liste DPH_Priznanie vypĺňajte každý riadok pre jeden doklad. Začnite od riadku 3.</t>
        </is>
      </c>
    </row>
    <row r="5" ht="20" customHeight="1">
      <c r="B5" s="37" t="inlineStr">
        <is>
          <t>Dátum</t>
        </is>
      </c>
      <c r="C5" s="38" t="inlineStr">
        <is>
          <t>Zadajte dátum zdaniteľného plnenia vo formáte DD.MM.RRRR (napr. 15.03.2026).</t>
        </is>
      </c>
    </row>
    <row r="6" ht="20" customHeight="1">
      <c r="B6" s="22" t="inlineStr">
        <is>
          <t>Doklad</t>
        </is>
      </c>
      <c r="C6" s="39" t="inlineStr">
        <is>
          <t>Číslo dokladu, napr. FV-2026-001 (faktúra vydaná), FP-2026-001 (prijatá).</t>
        </is>
      </c>
    </row>
    <row r="7" ht="20" customHeight="1">
      <c r="B7" s="37" t="inlineStr">
        <is>
          <t>Typ dokladu</t>
        </is>
      </c>
      <c r="C7" s="38" t="inlineStr">
        <is>
          <t>Vyberte z rozbaľovacieho zoznamu: Faktúra vydaná / Prijatá faktúra / Dobropis / Interný doklad.</t>
        </is>
      </c>
    </row>
    <row r="8" ht="20" customHeight="1">
      <c r="B8" s="22" t="inlineStr">
        <is>
          <t>Partner</t>
        </is>
      </c>
      <c r="C8" s="39" t="inlineStr">
        <is>
          <t>Obchodné meno alebo meno a priezvisko dodávateľa/odberateľa.</t>
        </is>
      </c>
    </row>
    <row r="9" ht="20" customHeight="1">
      <c r="B9" s="37" t="inlineStr">
        <is>
          <t>IČO, DIČ, IČ DPH</t>
        </is>
      </c>
      <c r="C9" s="38" t="inlineStr">
        <is>
          <t>Identifikačné údaje partnera. IČ DPH je povinné pre platiteľov DPH (SK + 10 číslic).</t>
        </is>
      </c>
    </row>
    <row r="10" ht="20" customHeight="1">
      <c r="B10" s="22" t="inlineStr">
        <is>
          <t>Základ bez DPH</t>
        </is>
      </c>
      <c r="C10" s="39" t="inlineStr">
        <is>
          <t>Suma bez DPH v eurách. Pri dobropise zadajte zápornú hodnotu (napr. -320,00).</t>
        </is>
      </c>
    </row>
    <row r="11" ht="20" customHeight="1">
      <c r="B11" s="37" t="inlineStr">
        <is>
          <t>Sadzba DPH</t>
        </is>
      </c>
      <c r="C11" s="38" t="inlineStr">
        <is>
          <t>Percentuálna sadzba: 20 % = 0,20 | 10 % = 0,10 | 0 % = 0,00.</t>
        </is>
      </c>
    </row>
    <row r="12" ht="20" customHeight="1">
      <c r="B12" s="35" t="inlineStr"/>
      <c r="C12" s="35" t="inlineStr"/>
    </row>
    <row r="13" ht="20" customHeight="1">
      <c r="B13" s="36" t="inlineStr">
        <is>
          <t>2. Sadzby DPH</t>
        </is>
      </c>
      <c r="C13" s="36" t="inlineStr">
        <is>
          <t>Slovenská legislatíva pozná tieto základné sadzby:</t>
        </is>
      </c>
    </row>
    <row r="14" ht="20" customHeight="1">
      <c r="B14" s="22" t="inlineStr">
        <is>
          <t>Štandardná 20 %</t>
        </is>
      </c>
      <c r="C14" s="39" t="inlineStr">
        <is>
          <t>Platí pre väčšinu tovarov a služieb. Sadzba 20 % z základu DPH.</t>
        </is>
      </c>
    </row>
    <row r="15" ht="20" customHeight="1">
      <c r="B15" s="37" t="inlineStr">
        <is>
          <t>Znížená 10 %</t>
        </is>
      </c>
      <c r="C15" s="38" t="inlineStr">
        <is>
          <t>Vzťahuje sa napr. na potraviny, lieky, ubytovacie služby, knihy.</t>
        </is>
      </c>
    </row>
    <row r="16" ht="20" customHeight="1">
      <c r="B16" s="22" t="inlineStr">
        <is>
          <t>Oslobodené</t>
        </is>
      </c>
      <c r="C16" s="39" t="inlineStr">
        <is>
          <t>Plnenia bez DPH (napr. finančné, poisťovacie, zdravotné služby).</t>
        </is>
      </c>
    </row>
    <row r="17" ht="20" customHeight="1">
      <c r="B17" s="37" t="inlineStr">
        <is>
          <t>Prenesenie dan. povinnosti</t>
        </is>
      </c>
      <c r="C17" s="38" t="inlineStr">
        <is>
          <t>Reverse charge – DPH odvádza odberateľ. DPH suma sa automaticky nastaví na 0.</t>
        </is>
      </c>
    </row>
    <row r="18" ht="20" customHeight="1">
      <c r="B18" s="35" t="inlineStr"/>
      <c r="C18" s="35" t="inlineStr"/>
    </row>
    <row r="19" ht="20" customHeight="1">
      <c r="B19" s="36" t="inlineStr">
        <is>
          <t>3. Automatické vzorce</t>
        </is>
      </c>
      <c r="C19" s="36" t="inlineStr">
        <is>
          <t>Nasledujúce stĺpce sú vypočítané automaticky – nevypĺňajte ich ručne:</t>
        </is>
      </c>
    </row>
    <row r="20" ht="20" customHeight="1">
      <c r="B20" s="22" t="inlineStr">
        <is>
          <t>DPH suma (K)</t>
        </is>
      </c>
      <c r="C20" s="39">
        <f>Základ * Sadzba, ak je režim oslobodený alebo reverse charge → 0.</f>
        <v/>
      </c>
    </row>
    <row r="21" ht="20" customHeight="1">
      <c r="B21" s="37" t="inlineStr">
        <is>
          <t>Suma spolu (L)</t>
        </is>
      </c>
      <c r="C21" s="38">
        <f>Základ bez DPH + DPH suma.</f>
        <v/>
      </c>
    </row>
    <row r="22" ht="20" customHeight="1">
      <c r="B22" s="22" t="inlineStr">
        <is>
          <t>Odpočítateľná DPH (N)</t>
        </is>
      </c>
      <c r="C22" s="39">
        <f>DPH suma, ak je Typ dokladu = Prijatá faktúra, inak 0.</f>
        <v/>
      </c>
    </row>
    <row r="23" ht="20" customHeight="1">
      <c r="B23" s="37" t="inlineStr">
        <is>
          <t>Status (O)</t>
        </is>
      </c>
      <c r="C23" s="38" t="inlineStr">
        <is>
          <t>Automatická kontrola: V poriadku / Chýba IČ DPH.</t>
        </is>
      </c>
    </row>
    <row r="24" ht="20" customHeight="1">
      <c r="B24" s="35" t="inlineStr"/>
      <c r="C24" s="35" t="inlineStr"/>
    </row>
    <row r="25" ht="20" customHeight="1">
      <c r="B25" s="36" t="inlineStr">
        <is>
          <t>4. Kontrola statusu</t>
        </is>
      </c>
      <c r="C25" s="36" t="inlineStr">
        <is>
          <t>Stĺpec Status kontroluje, či sú vyplnené DIČ aj IČ DPH.</t>
        </is>
      </c>
    </row>
    <row r="26" ht="20" customHeight="1">
      <c r="B26" s="22" t="inlineStr">
        <is>
          <t>V poriadku</t>
        </is>
      </c>
      <c r="C26" s="39" t="inlineStr">
        <is>
          <t>DIČ aj IČ DPH sú vyplnené – doklad je v poriadku.</t>
        </is>
      </c>
    </row>
    <row r="27" ht="20" customHeight="1">
      <c r="B27" s="37" t="inlineStr">
        <is>
          <t>Chýba IČ DPH</t>
        </is>
      </c>
      <c r="C27" s="38" t="inlineStr">
        <is>
          <t>Chýba DIČ alebo IČ DPH – doklad treba skontrolovať!</t>
        </is>
      </c>
    </row>
    <row r="28" ht="20" customHeight="1">
      <c r="B28" s="35" t="inlineStr"/>
      <c r="C28" s="35" t="inlineStr"/>
    </row>
    <row r="29" ht="20" customHeight="1">
      <c r="B29" s="36" t="inlineStr">
        <is>
          <t>5. List Súhrn</t>
        </is>
      </c>
      <c r="C29" s="36" t="inlineStr">
        <is>
          <t>Prehľadový panel s KPI, grafmi a mesačným vývojom DPH. Generuje sa automaticky.</t>
        </is>
      </c>
    </row>
    <row r="30" ht="20" customHeight="1">
      <c r="B30" s="35" t="inlineStr"/>
      <c r="C30" s="35" t="inlineStr"/>
    </row>
    <row r="31" ht="20" customHeight="1">
      <c r="B31" s="40" t="inlineStr">
        <is>
          <t>⚠ UPOZORNENIE</t>
        </is>
      </c>
      <c r="C31" s="41" t="inlineStr">
        <is>
          <t>Tento súbor je VZOR pre Slovensko. Nenahrádza odborné účtovné ani daňové poradenstvo.</t>
        </is>
      </c>
    </row>
    <row r="32" ht="20" customHeight="1">
      <c r="B32" s="22" t="inlineStr">
        <is>
          <t>Legislatíva</t>
        </is>
      </c>
      <c r="C32" s="39" t="inlineStr">
        <is>
          <t>Zákon č. 222/2004 Z. z. o dani z pridanej hodnoty v platnom znení.</t>
        </is>
      </c>
    </row>
    <row r="33" ht="20" customHeight="1">
      <c r="B33" s="37" t="inlineStr">
        <is>
          <t>Kontakt</t>
        </is>
      </c>
      <c r="C33" s="38" t="inlineStr">
        <is>
          <t>Pre záväzné výpočty kontaktujte certifikovaného daňového poradcu (SKDP).</t>
        </is>
      </c>
    </row>
  </sheetData>
  <mergeCells count="1">
    <mergeCell ref="B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2026-06-17T03:02:31Z</dcterms:created>
  <dcterms:modified xmlns:dcterms="http://purl.org/dc/terms/" xmlns:xsi="http://www.w3.org/2001/XMLSchema-instance" xsi:type="dcterms:W3CDTF">2026-06-17T03:02:31Z</dcterms:modified>
</cp:coreProperties>
</file>